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9735"/>
  </bookViews>
  <sheets>
    <sheet name="Апрель" sheetId="1" r:id="rId1"/>
  </sheets>
  <calcPr calcId="114210"/>
</workbook>
</file>

<file path=xl/calcChain.xml><?xml version="1.0" encoding="utf-8"?>
<calcChain xmlns="http://schemas.openxmlformats.org/spreadsheetml/2006/main">
  <c r="D13" i="1"/>
  <c r="B30"/>
  <c r="D20"/>
  <c r="D22"/>
  <c r="D23"/>
  <c r="D24"/>
  <c r="D25"/>
  <c r="D26"/>
  <c r="D29"/>
  <c r="D21"/>
  <c r="C30"/>
  <c r="D10"/>
  <c r="D11"/>
  <c r="D12"/>
  <c r="D14"/>
  <c r="D17"/>
  <c r="D30"/>
  <c r="D9"/>
  <c r="C31"/>
  <c r="B3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<sst xmlns="http://schemas.openxmlformats.org/spreadsheetml/2006/main" count="40" uniqueCount="40">
  <si>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</si>
  <si>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</si>
  <si>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</si>
  <si>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</si>
  <si>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</si>
  <si>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</si>
  <si>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</si>
  <si>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</si>
  <si>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</si>
  <si>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</si>
  <si>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</si>
  <si>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</si>
  <si>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</si>
  <si>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</si>
  <si>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</si>
  <si>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</si>
  <si>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</si>
  <si>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</si>
  <si>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</si>
  <si>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</si>
  <si>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</si>
  <si>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</si>
  <si>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</si>
  <si>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</si>
  <si>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</si>
  <si>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</si>
  <si>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</si>
  <si>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</si>
  <si>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</si>
  <si>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</si>
  <si>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</si>
  <si>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</si>
  <si>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</si>
  <si>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</si>
  <si>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</si>
  <si>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</si>
  <si>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13000,00</t>
  </si>
  <si>
    <t>Земельно-кадастровые работы</t>
  </si>
  <si>
    <t>ЕСХН</t>
  </si>
  <si>
    <t>Исп. Самарбаева В.Х.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</si>
</sst>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6" workbookViewId="0">
      <selection activeCell="A37" sqref="A37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35</v>
      </c>
      <c r="B3" s="17"/>
      <c r="C3" s="17"/>
      <c r="D3" s="17"/>
      <c r="E3" s="2"/>
    </row>
    <row r="4" spans="1:5">
      <c r="A4" s="16" t="s">
        <v>23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13</v>
      </c>
      <c r="B8" s="21"/>
      <c r="C8" s="21"/>
      <c r="D8" s="22"/>
      <c r="E8" s="2"/>
    </row>
    <row r="9" spans="1:5">
      <c r="A9" s="4" t="s">
        <v>8</v>
      </c>
      <c r="B9" s="12">
        <v>0</v>
      </c>
      <c r="C9" s="12">
        <v>0</v>
      </c>
      <c r="D9" s="14" t="e">
        <f>C9/B9*100</f>
        <v>#DIV/0!</v>
      </c>
      <c r="E9" s="2"/>
    </row>
    <row r="10" spans="1:5">
      <c r="A10" s="4" t="s">
        <v>24</v>
      </c>
      <c r="B10" s="12">
        <v>21000</v>
      </c>
      <c r="C10" s="12">
        <v>5183.29</v>
      </c>
      <c r="D10" s="14">
        <f t="shared" ref="D10:D17" si="0">C10/B10*100</f>
        <v>24.682333333333332</v>
      </c>
      <c r="E10" s="2"/>
    </row>
    <row r="11" spans="1:5">
      <c r="A11" s="8" t="s">
        <v>21</v>
      </c>
      <c r="B11" s="12">
        <v>4000</v>
      </c>
      <c r="C11" s="12">
        <v>847.66</v>
      </c>
      <c r="D11" s="14">
        <f t="shared" si="0"/>
        <v>21.191499999999998</v>
      </c>
      <c r="E11" s="2"/>
    </row>
    <row r="12" spans="1:5">
      <c r="A12" s="4" t="s">
        <v>25</v>
      </c>
      <c r="B12" s="12">
        <v>91000</v>
      </c>
      <c r="C12" s="12">
        <v>6027.99</v>
      </c>
      <c r="D12" s="14">
        <f t="shared" si="0"/>
        <v>6.6241648351648346</v>
      </c>
      <c r="E12" s="2"/>
    </row>
    <row r="13" spans="1:5">
      <c r="A13" s="4" t="s">
        <v>38</v>
      </c>
      <c r="B13" s="12">
        <v>2000</v>
      </c>
      <c r="C13" s="12">
        <v>1987.5</v>
      </c>
      <c r="D13" s="14">
        <f>C13/B13*100</f>
        <v>99.375</v>
      </c>
      <c r="E13" s="2"/>
    </row>
    <row r="14" spans="1:5">
      <c r="A14" s="4" t="s">
        <v>9</v>
      </c>
      <c r="B14" s="12">
        <v>4000</v>
      </c>
      <c r="C14" s="12">
        <v>0</v>
      </c>
      <c r="D14" s="14">
        <f t="shared" si="0"/>
        <v>0</v>
      </c>
      <c r="E14" s="2"/>
    </row>
    <row r="15" spans="1:5" ht="36.75" customHeight="1">
      <c r="A15" s="4" t="s">
        <v>10</v>
      </c>
      <c r="B15" s="12">
        <v>0</v>
      </c>
      <c r="C15" s="12">
        <v>0</v>
      </c>
      <c r="D15" s="14">
        <v>0</v>
      </c>
      <c r="E15" s="2"/>
    </row>
    <row r="16" spans="1:5">
      <c r="A16" s="4" t="s">
        <v>11</v>
      </c>
      <c r="B16" s="10" t="s">
        <v>36</v>
      </c>
      <c r="C16" s="12">
        <v>4853.41</v>
      </c>
      <c r="D16" s="14">
        <v>37.33</v>
      </c>
      <c r="E16" s="2"/>
    </row>
    <row r="17" spans="1:5">
      <c r="A17" s="4" t="s">
        <v>12</v>
      </c>
      <c r="B17" s="12">
        <v>2744500</v>
      </c>
      <c r="C17" s="12">
        <v>1147566.68</v>
      </c>
      <c r="D17" s="14">
        <f t="shared" si="0"/>
        <v>41.813324102750954</v>
      </c>
      <c r="E17" s="2"/>
    </row>
    <row r="18" spans="1:5">
      <c r="A18" s="3" t="s">
        <v>14</v>
      </c>
      <c r="B18" s="13">
        <v>2879500</v>
      </c>
      <c r="C18" s="13">
        <v>1166466.53</v>
      </c>
      <c r="D18" s="14">
        <v>40.5</v>
      </c>
      <c r="E18" s="2"/>
    </row>
    <row r="19" spans="1:5">
      <c r="A19" s="23" t="s">
        <v>16</v>
      </c>
      <c r="B19" s="23"/>
      <c r="C19" s="23"/>
      <c r="D19" s="23"/>
      <c r="E19" s="2"/>
    </row>
    <row r="20" spans="1:5" ht="22.5">
      <c r="A20" s="8" t="s">
        <v>26</v>
      </c>
      <c r="B20" s="14">
        <v>653100</v>
      </c>
      <c r="C20" s="12">
        <v>159383.81</v>
      </c>
      <c r="D20" s="14">
        <f>C20/B20*100</f>
        <v>24.404196907058644</v>
      </c>
    </row>
    <row r="21" spans="1:5" ht="33.75">
      <c r="A21" s="8" t="s">
        <v>27</v>
      </c>
      <c r="B21" s="12">
        <v>1320400</v>
      </c>
      <c r="C21" s="12">
        <v>422919.72</v>
      </c>
      <c r="D21" s="14">
        <f>C21/B21*100</f>
        <v>32.029666767646162</v>
      </c>
    </row>
    <row r="22" spans="1:5">
      <c r="A22" s="8" t="s">
        <v>28</v>
      </c>
      <c r="B22" s="12">
        <v>3000</v>
      </c>
      <c r="C22" s="12"/>
      <c r="D22" s="14">
        <f t="shared" ref="D22:D29" si="1">C22/B22*100</f>
        <v>0</v>
      </c>
    </row>
    <row r="23" spans="1:5">
      <c r="A23" s="8" t="s">
        <v>29</v>
      </c>
      <c r="B23" s="12">
        <v>36000</v>
      </c>
      <c r="C23" s="12">
        <v>7005.57</v>
      </c>
      <c r="D23" s="14">
        <f t="shared" si="1"/>
        <v>19.459916666666665</v>
      </c>
    </row>
    <row r="24" spans="1:5">
      <c r="A24" s="8" t="s">
        <v>30</v>
      </c>
      <c r="B24" s="12">
        <v>139700</v>
      </c>
      <c r="C24" s="12">
        <v>74700</v>
      </c>
      <c r="D24" s="14">
        <f t="shared" si="1"/>
        <v>53.471725125268435</v>
      </c>
    </row>
    <row r="25" spans="1:5">
      <c r="A25" s="8" t="s">
        <v>31</v>
      </c>
      <c r="B25" s="12">
        <v>8400</v>
      </c>
      <c r="C25" s="11">
        <v>8400</v>
      </c>
      <c r="D25" s="14">
        <f t="shared" si="1"/>
        <v>100</v>
      </c>
    </row>
    <row r="26" spans="1:5">
      <c r="A26" s="8" t="s">
        <v>32</v>
      </c>
      <c r="B26" s="12">
        <v>527900</v>
      </c>
      <c r="C26" s="12">
        <v>12772</v>
      </c>
      <c r="D26" s="14">
        <f t="shared" si="1"/>
        <v>2.4193976131843153</v>
      </c>
    </row>
    <row r="27" spans="1:5">
      <c r="A27" s="8" t="s">
        <v>33</v>
      </c>
      <c r="B27" s="12">
        <v>239500</v>
      </c>
      <c r="C27" s="12">
        <v>20953.2</v>
      </c>
      <c r="D27" s="14">
        <v>0</v>
      </c>
    </row>
    <row r="28" spans="1:5">
      <c r="A28" s="8" t="s">
        <v>37</v>
      </c>
      <c r="B28" s="12">
        <v>6000</v>
      </c>
      <c r="C28" s="12">
        <v>6000</v>
      </c>
      <c r="D28" s="14">
        <v>0</v>
      </c>
    </row>
    <row r="29" spans="1:5">
      <c r="A29" s="8" t="s">
        <v>15</v>
      </c>
      <c r="B29" s="12">
        <v>11000</v>
      </c>
      <c r="C29" s="12">
        <v>0</v>
      </c>
      <c r="D29" s="14">
        <f t="shared" si="1"/>
        <v>0</v>
      </c>
    </row>
    <row r="30" spans="1:5">
      <c r="A30" s="5" t="s">
        <v>17</v>
      </c>
      <c r="B30" s="13">
        <f>SUM(B20:B29)</f>
        <v>2945000</v>
      </c>
      <c r="C30" s="13">
        <f>SUM(C20:C29)</f>
        <v>712134.29999999993</v>
      </c>
      <c r="D30" s="15">
        <f>C30/B30*100</f>
        <v>24.181130730050931</v>
      </c>
    </row>
    <row r="31" spans="1:5">
      <c r="A31" s="6" t="s">
        <v>18</v>
      </c>
      <c r="B31" s="7">
        <f>B18-B30</f>
        <v>-65500</v>
      </c>
      <c r="C31" s="7">
        <f>C18-C30</f>
        <v>454332.2300000001</v>
      </c>
      <c r="D31" s="1"/>
    </row>
    <row r="34" spans="1:3">
      <c r="A34" t="s">
        <v>22</v>
      </c>
    </row>
    <row r="35" spans="1:3">
      <c r="A35" t="s">
        <v>20</v>
      </c>
      <c r="C35" t="s">
        <v>19</v>
      </c>
    </row>
    <row r="37" spans="1:3">
      <c r="A37" s="9" t="s">
        <v>39</v>
      </c>
    </row>
    <row r="38" spans="1:3">
      <c r="A38" s="9" t="s">
        <v>34</v>
      </c>
    </row>
  </sheetData>
  <mergeCells count="8">
    <mergeCell ref="A8:D8"/>
    <mergeCell ref="A19:D19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2020-05-14T09:53:47Z</dcterms:modified>
</cp:coreProperties>
</file>