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480" windowHeight="9615"/>
  </bookViews>
  <sheets>
    <sheet name="июль" sheetId="1" r:id="rId1"/>
  </sheets>
  <calcPr calcId="145621"/>
</workbook>
</file>

<file path=xl/calcChain.xml><?xml version="1.0" encoding="utf-8"?>
<calcChain xmlns="http://schemas.openxmlformats.org/spreadsheetml/2006/main">
  <c r="B19" i="1"/>
  <c r="D18"/>
  <c r="C19"/>
  <c r="D16"/>
  <c r="D17"/>
  <c r="D15"/>
  <c r="D25"/>
  <c r="B30"/>
  <c r="C30"/>
  <c r="D26"/>
  <c r="D21"/>
  <c r="D24"/>
  <c r="D27"/>
  <c r="D29"/>
  <c r="D22"/>
  <c r="D10"/>
  <c r="D11"/>
  <c r="D12"/>
  <c r="D30"/>
  <c r="C31"/>
  <c r="B3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<sst xmlns="http://schemas.openxmlformats.org/spreadsheetml/2006/main" count="38" uniqueCount="38">
  <si>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</si>
  <si>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</si>
  <si>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</si>
  <si>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</si>
  <si>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</si>
  <si>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</si>
  <si>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</si>
  <si>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</si>
  <si>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</si>
  <si>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</si>
  <si>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</si>
  <si>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</si>
  <si>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</si>
  <si>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</si>
  <si>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</si>
  <si>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</si>
  <si>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</si>
  <si>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</si>
  <si>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</si>
  <si>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</si>
  <si>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</si>
  <si>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</si>
  <si>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</si>
  <si>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</si>
  <si>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</si>
  <si>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</si>
  <si>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 xml:space="preserve">Глава СП </t>
  </si>
  <si>
    <t>ГОСПОШЛИНА</t>
  </si>
  <si>
    <t>Дотации бюджетам бюджетной системы РФ</t>
  </si>
  <si>
    <t>Субвенции бюджетам  бюджетной системы РФ</t>
  </si>
  <si>
    <t>Иные межбюджетные трансферты</t>
  </si>
  <si>
    <t>НАЛОГ НА ИМУЩЕСТВО</t>
  </si>
  <si>
    <t>ОХРАНА ОКРУЖАЮЩЕЙ СРЕДЫ</t>
  </si>
  <si>
    <t>ДРУГИЕ ВОПРОСЫ В ОБЛАСТИ НАЦИОНАЛЬНОЙ ЭКОНОМИКИ</t>
  </si>
  <si>
    <t>БЕЗВОЗМЕЗДНЫЕ ПОСТУПЛЕНИЯ</t>
  </si>
  <si>
    <t>Исп. Тутаева Р.Р.</t>
  </si>
  <si>
    <t>на 01 августа 2021 года</t>
  </si>
  <si>
    <t xml:space="preserve">                    Мусина А.И.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</si>
</sst>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C41" sqref="C41"/>
    </sheetView>
  </sheetViews>
  <sheetFormatPr defaultRowHeight="15"/>
  <cols>
    <col min="1" max="1" width="45.42578125" customWidth="1"/>
    <col min="2" max="2" width="17.85546875" customWidth="1"/>
    <col min="3" max="3" width="15.5703125" customWidth="1"/>
    <col min="4" max="4" width="13.85546875" customWidth="1"/>
  </cols>
  <sheetData>
    <row r="1" spans="1:5">
      <c r="A1" s="15" t="s">
        <v>1</v>
      </c>
      <c r="B1" s="16"/>
      <c r="C1" s="16"/>
      <c r="D1" s="16"/>
      <c r="E1" s="2"/>
    </row>
    <row r="2" spans="1:5">
      <c r="A2" s="15" t="s">
        <v>2</v>
      </c>
      <c r="B2" s="16"/>
      <c r="C2" s="16"/>
      <c r="D2" s="16"/>
      <c r="E2" s="2"/>
    </row>
    <row r="3" spans="1:5">
      <c r="A3" s="15" t="s">
        <v>24</v>
      </c>
      <c r="B3" s="16"/>
      <c r="C3" s="16"/>
      <c r="D3" s="16"/>
      <c r="E3" s="2"/>
    </row>
    <row r="4" spans="1:5">
      <c r="A4" s="15" t="s">
        <v>36</v>
      </c>
      <c r="B4" s="16"/>
      <c r="C4" s="16"/>
      <c r="D4" s="16"/>
      <c r="E4" s="2"/>
    </row>
    <row r="5" spans="1:5">
      <c r="A5" s="15" t="s">
        <v>0</v>
      </c>
      <c r="B5" s="16"/>
      <c r="C5" s="16"/>
      <c r="D5" s="16"/>
      <c r="E5" s="2"/>
    </row>
    <row r="6" spans="1:5">
      <c r="A6" s="17" t="s">
        <v>3</v>
      </c>
      <c r="B6" s="18"/>
      <c r="C6" s="18"/>
      <c r="D6" s="18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19" t="s">
        <v>10</v>
      </c>
      <c r="B8" s="20"/>
      <c r="C8" s="20"/>
      <c r="D8" s="21"/>
      <c r="E8" s="2"/>
    </row>
    <row r="9" spans="1:5">
      <c r="A9" s="4" t="s">
        <v>8</v>
      </c>
      <c r="B9" s="10">
        <v>116100</v>
      </c>
      <c r="C9" s="10">
        <v>47974.74</v>
      </c>
      <c r="D9" s="10">
        <v>0</v>
      </c>
      <c r="E9" s="2"/>
    </row>
    <row r="10" spans="1:5">
      <c r="A10" s="4" t="s">
        <v>16</v>
      </c>
      <c r="B10" s="10">
        <v>23000</v>
      </c>
      <c r="C10" s="10">
        <v>11754.03</v>
      </c>
      <c r="D10" s="10">
        <f>C10/B10*100</f>
        <v>51.10447826086957</v>
      </c>
      <c r="E10" s="2"/>
    </row>
    <row r="11" spans="1:5">
      <c r="A11" s="8" t="s">
        <v>25</v>
      </c>
      <c r="B11" s="10">
        <v>5000</v>
      </c>
      <c r="C11" s="10">
        <v>2079.04</v>
      </c>
      <c r="D11" s="10">
        <f>C11/B11*100</f>
        <v>41.580800000000004</v>
      </c>
      <c r="E11" s="2"/>
    </row>
    <row r="12" spans="1:5">
      <c r="A12" s="4" t="s">
        <v>31</v>
      </c>
      <c r="B12" s="10">
        <v>77100</v>
      </c>
      <c r="C12" s="10">
        <v>30191.67</v>
      </c>
      <c r="D12" s="10">
        <f>C12/B12*100</f>
        <v>39.159105058365753</v>
      </c>
      <c r="E12" s="2"/>
    </row>
    <row r="13" spans="1:5">
      <c r="A13" s="4" t="s">
        <v>27</v>
      </c>
      <c r="B13" s="10">
        <v>7000</v>
      </c>
      <c r="C13" s="10">
        <v>3950</v>
      </c>
      <c r="D13" s="10"/>
      <c r="E13" s="2"/>
    </row>
    <row r="14" spans="1:5">
      <c r="A14" s="4" t="s">
        <v>9</v>
      </c>
      <c r="B14" s="10">
        <v>4000</v>
      </c>
      <c r="C14" s="10">
        <v>0</v>
      </c>
      <c r="D14" s="10"/>
      <c r="E14" s="2"/>
    </row>
    <row r="15" spans="1:5">
      <c r="A15" s="14" t="s">
        <v>34</v>
      </c>
      <c r="B15" s="10">
        <v>2840980</v>
      </c>
      <c r="C15" s="10">
        <v>1825261.68</v>
      </c>
      <c r="D15" s="10">
        <f>C15/B15*100</f>
        <v>64.24760751571641</v>
      </c>
      <c r="E15" s="2"/>
    </row>
    <row r="16" spans="1:5">
      <c r="A16" s="13" t="s">
        <v>28</v>
      </c>
      <c r="B16" s="10">
        <v>2024000</v>
      </c>
      <c r="C16" s="10">
        <v>1180666.68</v>
      </c>
      <c r="D16" s="10">
        <f>C16/B16*100</f>
        <v>58.333333992094857</v>
      </c>
      <c r="E16" s="2"/>
    </row>
    <row r="17" spans="1:5">
      <c r="A17" s="13" t="s">
        <v>29</v>
      </c>
      <c r="B17" s="10">
        <v>40100</v>
      </c>
      <c r="C17" s="10">
        <v>30075</v>
      </c>
      <c r="D17" s="10">
        <f>C17/B17*100</f>
        <v>75</v>
      </c>
      <c r="E17" s="2"/>
    </row>
    <row r="18" spans="1:5" ht="31.5" customHeight="1">
      <c r="A18" s="13" t="s">
        <v>30</v>
      </c>
      <c r="B18" s="10">
        <v>776880</v>
      </c>
      <c r="C18" s="10">
        <v>614520</v>
      </c>
      <c r="D18" s="10">
        <f>C18/B18*100</f>
        <v>79.101019462465246</v>
      </c>
      <c r="E18" s="2"/>
    </row>
    <row r="19" spans="1:5">
      <c r="A19" s="3" t="s">
        <v>11</v>
      </c>
      <c r="B19" s="11">
        <f>B9+B15</f>
        <v>2957080</v>
      </c>
      <c r="C19" s="11">
        <f>C15+C9</f>
        <v>1873236.42</v>
      </c>
      <c r="D19" s="12">
        <v>66.88</v>
      </c>
      <c r="E19" s="2"/>
    </row>
    <row r="20" spans="1:5">
      <c r="A20" s="22" t="s">
        <v>13</v>
      </c>
      <c r="B20" s="22"/>
      <c r="C20" s="22"/>
      <c r="D20" s="22"/>
      <c r="E20" s="2"/>
    </row>
    <row r="21" spans="1:5" ht="22.5">
      <c r="A21" s="8" t="s">
        <v>17</v>
      </c>
      <c r="B21" s="10">
        <v>646800</v>
      </c>
      <c r="C21" s="10">
        <v>350784.34</v>
      </c>
      <c r="D21" s="10">
        <f>C21/B21*100</f>
        <v>54.233818800247377</v>
      </c>
    </row>
    <row r="22" spans="1:5" ht="33.75">
      <c r="A22" s="8" t="s">
        <v>18</v>
      </c>
      <c r="B22" s="10">
        <v>1390100</v>
      </c>
      <c r="C22" s="10">
        <v>711541.94</v>
      </c>
      <c r="D22" s="10">
        <f>C22/B22*100</f>
        <v>51.186385152147331</v>
      </c>
    </row>
    <row r="23" spans="1:5">
      <c r="A23" s="8" t="s">
        <v>19</v>
      </c>
      <c r="B23" s="10">
        <v>3000</v>
      </c>
      <c r="C23" s="10">
        <v>0</v>
      </c>
      <c r="D23" s="10">
        <v>0</v>
      </c>
    </row>
    <row r="24" spans="1:5">
      <c r="A24" s="8" t="s">
        <v>20</v>
      </c>
      <c r="B24" s="10">
        <v>40100</v>
      </c>
      <c r="C24" s="10">
        <v>13783.37</v>
      </c>
      <c r="D24" s="10">
        <f t="shared" ref="D24:D29" si="0">C24/B24*100</f>
        <v>34.372493765586036</v>
      </c>
    </row>
    <row r="25" spans="1:5" ht="22.5">
      <c r="A25" s="8" t="s">
        <v>33</v>
      </c>
      <c r="B25" s="10">
        <v>50000</v>
      </c>
      <c r="C25" s="10">
        <v>0</v>
      </c>
      <c r="D25" s="10">
        <f t="shared" si="0"/>
        <v>0</v>
      </c>
    </row>
    <row r="26" spans="1:5">
      <c r="A26" s="8" t="s">
        <v>21</v>
      </c>
      <c r="B26" s="10">
        <v>201780</v>
      </c>
      <c r="C26" s="10">
        <v>106800</v>
      </c>
      <c r="D26" s="10">
        <f>C26/B26*100</f>
        <v>52.928932500743386</v>
      </c>
    </row>
    <row r="27" spans="1:5">
      <c r="A27" s="8" t="s">
        <v>22</v>
      </c>
      <c r="B27" s="10">
        <v>1279100</v>
      </c>
      <c r="C27" s="10">
        <v>158332.68</v>
      </c>
      <c r="D27" s="10">
        <f t="shared" si="0"/>
        <v>12.378444218591197</v>
      </c>
    </row>
    <row r="28" spans="1:5">
      <c r="A28" s="8" t="s">
        <v>32</v>
      </c>
      <c r="B28" s="10">
        <v>15828</v>
      </c>
      <c r="C28" s="10">
        <v>5050</v>
      </c>
      <c r="D28" s="10">
        <v>49.16</v>
      </c>
    </row>
    <row r="29" spans="1:5">
      <c r="A29" s="8" t="s">
        <v>12</v>
      </c>
      <c r="B29" s="10">
        <v>20000</v>
      </c>
      <c r="C29" s="10">
        <v>15701</v>
      </c>
      <c r="D29" s="10">
        <f t="shared" si="0"/>
        <v>78.504999999999995</v>
      </c>
    </row>
    <row r="30" spans="1:5">
      <c r="A30" s="5" t="s">
        <v>14</v>
      </c>
      <c r="B30" s="11">
        <f>SUM(B21:B29)</f>
        <v>3646708</v>
      </c>
      <c r="C30" s="11">
        <f>SUM(C21:C29)</f>
        <v>1361993.33</v>
      </c>
      <c r="D30" s="11">
        <f>C30/B30*100</f>
        <v>37.348571094806601</v>
      </c>
    </row>
    <row r="31" spans="1:5">
      <c r="A31" s="6" t="s">
        <v>15</v>
      </c>
      <c r="B31" s="7">
        <f>B19-B30</f>
        <v>-689628</v>
      </c>
      <c r="C31" s="7">
        <f>C19-C30</f>
        <v>511243.08999999985</v>
      </c>
      <c r="D31" s="1"/>
    </row>
    <row r="35" spans="1:3">
      <c r="A35" t="s">
        <v>26</v>
      </c>
      <c r="C35" t="s">
        <v>37</v>
      </c>
    </row>
    <row r="37" spans="1:3">
      <c r="A37" s="9" t="s">
        <v>35</v>
      </c>
    </row>
    <row r="38" spans="1:3">
      <c r="A38" s="9" t="s">
        <v>23</v>
      </c>
    </row>
  </sheetData>
  <mergeCells count="8">
    <mergeCell ref="A8:D8"/>
    <mergeCell ref="A20:D20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2021-08-13T08:42:10Z</dcterms:modified>
</cp:coreProperties>
</file>